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kahp\Desktop\やらかし\Desktop\入札\検査科\2018年　検査試薬\"/>
    </mc:Choice>
  </mc:AlternateContent>
  <xr:revisionPtr revIDLastSave="0" documentId="13_ncr:1_{3CB6B75E-A150-49E5-A42B-ABF00D3F4C07}" xr6:coauthVersionLast="45" xr6:coauthVersionMax="45" xr10:uidLastSave="{00000000-0000-0000-0000-000000000000}"/>
  <bookViews>
    <workbookView xWindow="7230" yWindow="165" windowWidth="20055" windowHeight="15255" xr2:uid="{837A6C19-CA0B-488B-B448-81D2D174D927}"/>
  </bookViews>
  <sheets>
    <sheet name="2020年度検査試薬明細書" sheetId="2" r:id="rId1"/>
  </sheets>
  <definedNames>
    <definedName name="_xlnm._FilterDatabase" localSheetId="0" hidden="1">'2020年度検査試薬明細書'!$A$2:$F$52</definedName>
    <definedName name="_xlnm.Print_Titles" localSheetId="0">'2020年度検査試薬明細書'!$2:$2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<sst xmlns="http://schemas.openxmlformats.org/spreadsheetml/2006/main" count="212" uniqueCount="160">
  <si>
    <t>ﾒｰｶｰ</t>
    <phoneticPr fontId="3"/>
  </si>
  <si>
    <t>商品ｺｰﾄﾞ</t>
    <rPh sb="0" eb="2">
      <t>ショウヒン</t>
    </rPh>
    <phoneticPr fontId="3"/>
  </si>
  <si>
    <t>商品名</t>
    <rPh sb="0" eb="3">
      <t>ショウヒンメイ</t>
    </rPh>
    <phoneticPr fontId="3"/>
  </si>
  <si>
    <t>規格･容量</t>
    <rPh sb="0" eb="2">
      <t>キカク</t>
    </rPh>
    <rPh sb="3" eb="5">
      <t>ヨウリョウ</t>
    </rPh>
    <phoneticPr fontId="3"/>
  </si>
  <si>
    <t>ｶｲﾉｽ</t>
  </si>
  <si>
    <t>DGC0338</t>
  </si>
  <si>
    <t>DG Gel ｶｲﾉｽ ABO/Rh(2D)ｶｰﾄﾞ</t>
    <phoneticPr fontId="3"/>
  </si>
  <si>
    <t>50ｶｰﾄﾞ</t>
  </si>
  <si>
    <t>ｼｰﾒﾝｽﾍﾙｽｹｱ･ﾀﾞｲｱｸﾞﾉｽﾃｨｸｽ</t>
  </si>
  <si>
    <t>2741</t>
  </si>
  <si>
    <t xml:space="preserve">ｴｰﾑｽ尿検査試験紙 ﾏﾙﾃｨｽﾃｨｯｸｽ SG 10332603  </t>
    <phoneticPr fontId="3"/>
  </si>
  <si>
    <t>100枚</t>
    <phoneticPr fontId="3"/>
  </si>
  <si>
    <t>ｼｽﾒｯｸｽ</t>
  </si>
  <si>
    <t>562431120</t>
  </si>
  <si>
    <t>HISCL NT-ProBNP 試薬 CN774524</t>
    <phoneticPr fontId="3"/>
  </si>
  <si>
    <t>100ﾃｽﾄ</t>
    <phoneticPr fontId="3"/>
  </si>
  <si>
    <t>562431069</t>
  </si>
  <si>
    <t>HISCL HIVAg+Ab 試薬 BB765818</t>
    <phoneticPr fontId="3"/>
  </si>
  <si>
    <t>50ﾃｽﾄ</t>
    <phoneticPr fontId="3"/>
  </si>
  <si>
    <t>562431014</t>
  </si>
  <si>
    <t>HISCL HCV Ab試薬 BX058109</t>
    <phoneticPr fontId="3"/>
  </si>
  <si>
    <t>562423248</t>
  </si>
  <si>
    <t>XN CHECK LT用 TYPE G</t>
    <phoneticPr fontId="3"/>
  </si>
  <si>
    <t>3.0mL×9×2濃度</t>
    <phoneticPr fontId="3"/>
  </si>
  <si>
    <t>562430956</t>
  </si>
  <si>
    <t>HISCL FT3 試薬 AJ162809</t>
    <phoneticPr fontId="3"/>
  </si>
  <si>
    <t>562431007</t>
  </si>
  <si>
    <t>HISCL FT4 試薬 CB825811</t>
    <phoneticPr fontId="3"/>
  </si>
  <si>
    <t>100ﾃｽﾄ</t>
  </si>
  <si>
    <t>562431175</t>
  </si>
  <si>
    <t>HISCL CEA試薬 CA933701</t>
    <phoneticPr fontId="3"/>
  </si>
  <si>
    <t>562430925</t>
  </si>
  <si>
    <t>HISCL HBsAg試薬 CH617178</t>
    <phoneticPr fontId="3"/>
  </si>
  <si>
    <t>562431199</t>
  </si>
  <si>
    <t>HISCL CA19-9試薬 CF084605</t>
    <phoneticPr fontId="3"/>
  </si>
  <si>
    <t>562409723</t>
  </si>
  <si>
    <t>HISCL 発光基質ｾｯﾄ 06443319</t>
    <phoneticPr fontId="3"/>
  </si>
  <si>
    <t>40mL×1,70mL×1</t>
    <phoneticPr fontId="3"/>
  </si>
  <si>
    <t>562430970</t>
  </si>
  <si>
    <t>HISCL TSH試薬 BB600695</t>
    <phoneticPr fontId="3"/>
  </si>
  <si>
    <t>562422906</t>
  </si>
  <si>
    <t>ｾﾙﾊﾟｯｸ DCL CT661628 DCL-300A 希釈液</t>
    <phoneticPr fontId="3"/>
  </si>
  <si>
    <t>20L</t>
  </si>
  <si>
    <t>562409730</t>
  </si>
  <si>
    <t>HISCL ﾗｲﾝｳｫｯｼｬｰ 06443416</t>
    <phoneticPr fontId="3"/>
  </si>
  <si>
    <t>10L×1</t>
  </si>
  <si>
    <t>562115808</t>
  </si>
  <si>
    <t>精度管理用ｺﾝﾄﾛｰﾙ QAPﾄﾛｰﾙ ⅠX･ⅡX 11580</t>
    <phoneticPr fontId="3"/>
  </si>
  <si>
    <t>5mL×5×2濃度</t>
  </si>
  <si>
    <t>562429424</t>
  </si>
  <si>
    <t>HISCL ｷｭﾍﾞｯﾄ L CP815570</t>
    <phoneticPr fontId="3"/>
  </si>
  <si>
    <t>500個×10ﾊﾟｯｸ</t>
  </si>
  <si>
    <t>562432769</t>
  </si>
  <si>
    <t>HISCL ｲﾑﾉﾏﾙﾁｺﾝﾄﾛｰﾙ AJ255081</t>
    <phoneticPr fontId="3"/>
  </si>
  <si>
    <t>3mL×3×2濃度</t>
  </si>
  <si>
    <t>562410989</t>
  </si>
  <si>
    <t>ﾃﾞｨｽﾎﾟｰｻﾞﾌﾞﾙﾁｯﾌﾟ 06451419</t>
    <phoneticPr fontId="3"/>
  </si>
  <si>
    <t>ｾﾝﾄﾗﾙ科学貿易</t>
  </si>
  <si>
    <t>400-0041</t>
  </si>
  <si>
    <t>ﾏﾙﾁﾛｰﾀｰ Ⅵ PACRP(救急CRP)</t>
    <phoneticPr fontId="3"/>
  </si>
  <si>
    <t>10個</t>
    <phoneticPr fontId="3"/>
  </si>
  <si>
    <t>ﾆｯﾄｰﾎﾞｰﾒﾃﾞｨｶﾙ</t>
  </si>
  <si>
    <t>153 15224</t>
  </si>
  <si>
    <t>N-ｱｯｾｲ LA CRP-S ﾆｯﾄｰﾎﾞｰ (R-2)</t>
    <phoneticPr fontId="3"/>
  </si>
  <si>
    <t>30ml×4</t>
  </si>
  <si>
    <t>ﾗｼﾞｵﾒｰﾀｰ</t>
  </si>
  <si>
    <t>945-809</t>
  </si>
  <si>
    <t>ｾﾝｻｰｶｾｯﾄ SC80 50/30 Full+Lac</t>
    <phoneticPr fontId="3"/>
  </si>
  <si>
    <t>50ｻﾝﾌﾟﾙ</t>
  </si>
  <si>
    <t>944-383</t>
  </si>
  <si>
    <t>溶液ﾊﾟｯｸ 臨床化学分析装置 Lactate</t>
    <phoneticPr fontId="3"/>
  </si>
  <si>
    <t>1個</t>
  </si>
  <si>
    <t>小林ｸﾘｴｲﾄ</t>
  </si>
  <si>
    <t>160142441</t>
  </si>
  <si>
    <t>ip-50検体ﾗﾍﾞﾙ35 合成紙ｻｰﾏﾙﾗﾍﾞﾙ</t>
    <phoneticPr fontId="3"/>
  </si>
  <si>
    <t>50×35mm10巻</t>
    <phoneticPr fontId="3"/>
  </si>
  <si>
    <t>積水ﾒﾃﾞｨｶﾙ</t>
  </si>
  <si>
    <t>500725</t>
  </si>
  <si>
    <t>ｲﾝｾﾊﾟｯｸⅡ-D SMD750SQ-ｱｵST 7mL(5mL)</t>
    <phoneticPr fontId="3"/>
  </si>
  <si>
    <t>100本</t>
    <phoneticPr fontId="3"/>
  </si>
  <si>
    <t>476044</t>
  </si>
  <si>
    <t>ﾗﾋﾟｯﾄﾞﾃｽﾀ ｶﾗｰFLUｽﾃｨｯｸ</t>
    <phoneticPr fontId="3"/>
  </si>
  <si>
    <t>10回用</t>
  </si>
  <si>
    <t>507700</t>
  </si>
  <si>
    <t>ｲﾝｾﾊﾟｯｸⅡ-D SMD520EK-ﾑﾗｻｷ-ST</t>
    <phoneticPr fontId="3"/>
  </si>
  <si>
    <t>100本</t>
  </si>
  <si>
    <t>500688</t>
  </si>
  <si>
    <t>ｲﾝｾﾊﾟｯｸⅡ-D SMD755CG-ﾋﾟﾝｸ-ST</t>
    <phoneticPr fontId="3"/>
  </si>
  <si>
    <t>500701</t>
  </si>
  <si>
    <t>ｲﾝｾﾊﾟｯｸⅡ-D SMD520EF-ｸﾞﾚｲ-ST</t>
    <phoneticPr fontId="3"/>
  </si>
  <si>
    <t>日本電子</t>
  </si>
  <si>
    <t>780608771</t>
  </si>
  <si>
    <t>ELA-IS 緩衝液 211432</t>
    <phoneticPr fontId="3"/>
  </si>
  <si>
    <t>2L 1本</t>
    <phoneticPr fontId="3"/>
  </si>
  <si>
    <t>780653505</t>
  </si>
  <si>
    <t>自動分析装置用洗浄剤 ｾﾙｺﾝﾃﾞｨｼｮﾅｰ ECO</t>
    <phoneticPr fontId="3"/>
  </si>
  <si>
    <t>2L1本</t>
  </si>
  <si>
    <t>780656521</t>
  </si>
  <si>
    <t>自動分析装置用洗浄剤 ｾﾙｸﾘｰﾝ BM-7</t>
    <phoneticPr fontId="3"/>
  </si>
  <si>
    <t>3L×3本</t>
  </si>
  <si>
    <t>日立化成ﾀﾞｲｱｸﾞﾉｽﾃｨｯｸｽ･ｼｽﾃﾑｽﾞ</t>
  </si>
  <si>
    <t>597292</t>
  </si>
  <si>
    <t>ﾒﾀﾎﾞﾘｰﾄﾞ HbA1c Ex(R-2)</t>
    <phoneticPr fontId="3"/>
  </si>
  <si>
    <t>17mL×3</t>
    <phoneticPr fontId="3"/>
  </si>
  <si>
    <t>597285</t>
  </si>
  <si>
    <t>ﾒﾀﾎﾞﾘｰﾄﾞ HbA1c Ex(R-1)</t>
    <phoneticPr fontId="3"/>
  </si>
  <si>
    <t>40mL×3</t>
    <phoneticPr fontId="3"/>
  </si>
  <si>
    <t>440864</t>
  </si>
  <si>
    <t>ﾃﾞﾀﾐﾅｰ L AMY G2 A (R-2)</t>
    <phoneticPr fontId="3"/>
  </si>
  <si>
    <t>15mL×2</t>
  </si>
  <si>
    <t>317302</t>
  </si>
  <si>
    <t>ﾃﾞﾀﾐﾅｰ L CRE 7170 (R-1)</t>
    <phoneticPr fontId="3"/>
  </si>
  <si>
    <t>60mL×3</t>
  </si>
  <si>
    <t>586180</t>
  </si>
  <si>
    <t>ﾒﾀﾎﾞﾘｰﾄﾞ ｷｬﾘﾌﾞﾚｰﾀｰ HbA1c測定用</t>
    <phoneticPr fontId="3"/>
  </si>
  <si>
    <t>1mL(L+H)×2</t>
  </si>
  <si>
    <t>581840</t>
  </si>
  <si>
    <t>ﾃﾞﾀﾐﾅｰ L GLU HK DM-EX (R-1)</t>
    <phoneticPr fontId="3"/>
  </si>
  <si>
    <t>50mL×3</t>
  </si>
  <si>
    <t>317319</t>
  </si>
  <si>
    <t>ﾃﾞﾀﾐﾅｰ L CRE 7170 (R-2)</t>
    <phoneticPr fontId="3"/>
  </si>
  <si>
    <t>20mL×3</t>
    <phoneticPr fontId="3"/>
  </si>
  <si>
    <t>325338</t>
  </si>
  <si>
    <t>ﾃﾞﾀﾐﾅｰ L CPK 7170 (R-1)</t>
    <phoneticPr fontId="3"/>
  </si>
  <si>
    <t>367178</t>
  </si>
  <si>
    <t>ﾃﾞﾀﾐﾅｰ L γ-GTP Ⅱ 7170 (R-2)</t>
    <phoneticPr fontId="3"/>
  </si>
  <si>
    <t>20mL×3</t>
  </si>
  <si>
    <t>586197</t>
  </si>
  <si>
    <t>ﾒﾀﾎﾞﾘｰﾄﾞ ｺﾝﾄﾛｰﾙ HbA1c測定用</t>
    <phoneticPr fontId="3"/>
  </si>
  <si>
    <t>589600</t>
  </si>
  <si>
    <t>ﾒﾀﾎﾞﾘｰﾄﾞ LDL-C A (R-2)</t>
    <phoneticPr fontId="3"/>
  </si>
  <si>
    <t>589426</t>
  </si>
  <si>
    <t>ﾒﾀﾎﾞﾘｰﾄﾞ LDL-C A (R-1)</t>
    <phoneticPr fontId="3"/>
  </si>
  <si>
    <t>45mL×2</t>
  </si>
  <si>
    <t>386636</t>
  </si>
  <si>
    <t>ﾃﾞﾀﾐﾅｰ L TG Ⅱ A (R-2)</t>
    <phoneticPr fontId="3"/>
  </si>
  <si>
    <t>317265</t>
  </si>
  <si>
    <t>ﾃﾞﾀﾐﾅｰ L UA 7170 (R-1</t>
    <phoneticPr fontId="3"/>
  </si>
  <si>
    <t>60ml×3</t>
  </si>
  <si>
    <t>富士ﾌｲﾙﾑ和光純薬</t>
  </si>
  <si>
    <t>476-05861</t>
  </si>
  <si>
    <t>ｲﾑﾉﾃｨｸﾙｽ ｵｰﾄ3 TP(PM)</t>
    <phoneticPr fontId="3"/>
  </si>
  <si>
    <t>18ml×2,18ml×2</t>
    <phoneticPr fontId="3"/>
  </si>
  <si>
    <t>471-06531</t>
  </si>
  <si>
    <t xml:space="preserve">梅毒ｺﾝﾄﾛｰﾙ LQ </t>
    <phoneticPr fontId="3"/>
  </si>
  <si>
    <t>1mL×3×2種</t>
    <phoneticPr fontId="3"/>
  </si>
  <si>
    <t>475-06311</t>
  </si>
  <si>
    <t>ｲﾑﾉﾃｨｸﾙｽ ｵｰﾄ3 RPR 2/PM</t>
    <phoneticPr fontId="3"/>
  </si>
  <si>
    <t>18ml×2×2ｾｯﾄ</t>
    <phoneticPr fontId="3"/>
  </si>
  <si>
    <t>479-06331</t>
  </si>
  <si>
    <t>RPRｺﾝﾄﾛｰﾙ N</t>
    <phoneticPr fontId="3"/>
  </si>
  <si>
    <t>各1ml×6濃度</t>
    <phoneticPr fontId="3"/>
  </si>
  <si>
    <t>数量</t>
    <rPh sb="0" eb="2">
      <t>スウリョウ</t>
    </rPh>
    <phoneticPr fontId="3"/>
  </si>
  <si>
    <t>単位：円(税別)</t>
    <rPh sb="0" eb="2">
      <t>タンイ</t>
    </rPh>
    <rPh sb="3" eb="4">
      <t>エン</t>
    </rPh>
    <rPh sb="5" eb="7">
      <t>ゼイベツ</t>
    </rPh>
    <phoneticPr fontId="3"/>
  </si>
  <si>
    <t>見積単価</t>
    <rPh sb="0" eb="2">
      <t>ミツモリ</t>
    </rPh>
    <rPh sb="2" eb="4">
      <t>タンカ</t>
    </rPh>
    <phoneticPr fontId="3"/>
  </si>
  <si>
    <t>金　額</t>
    <rPh sb="0" eb="1">
      <t>キン</t>
    </rPh>
    <rPh sb="2" eb="3">
      <t>ガク</t>
    </rPh>
    <phoneticPr fontId="3"/>
  </si>
  <si>
    <t>計</t>
    <rPh sb="0" eb="1">
      <t>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</si>
  <si>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</si>
  <si>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</si>
  <si>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検査試薬明細書　2020年4月～2021年3月予定数量（※1年間）</t>
    <rPh sb="0" eb="2">
      <t>ケンサ</t>
    </rPh>
    <rPh sb="2" eb="4">
      <t>シヤク</t>
    </rPh>
    <rPh sb="4" eb="7">
      <t>メイサイショ</t>
    </rPh>
    <rPh sb="12" eb="13">
      <t>ネン</t>
    </rPh>
    <rPh sb="14" eb="15">
      <t>ガツ</t>
    </rPh>
    <rPh sb="20" eb="21">
      <t>ネン</t>
    </rPh>
    <rPh sb="22" eb="23">
      <t>ツキ</t>
    </rPh>
    <rPh sb="23" eb="25">
      <t>ヨテイ</t>
    </rPh>
    <rPh sb="25" eb="27">
      <t>スウリョウ</t>
    </rPh>
    <rPh sb="30" eb="32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</si>
</sst>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3" xfId="0" applyNumberFormat="1" applyFont="1" applyFill="1" applyBorder="1" applyAlignment="1"/>
    <xf numFmtId="49" fontId="2" fillId="0" borderId="3" xfId="0" applyNumberFormat="1" applyFont="1" applyFill="1" applyBorder="1" applyAlignment="1"/>
    <xf numFmtId="49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2" borderId="2" xfId="1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right" vertical="center" wrapText="1"/>
    </xf>
    <xf numFmtId="38" fontId="6" fillId="0" borderId="3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vertical="center" shrinkToFit="1"/>
    </xf>
    <xf numFmtId="38" fontId="5" fillId="2" borderId="1" xfId="1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4" fillId="0" borderId="1" xfId="0" applyNumberFormat="1" applyFont="1" applyBorder="1" applyAlignment="1">
      <alignment vertical="center"/>
    </xf>
    <xf numFmtId="38" fontId="4" fillId="0" borderId="4" xfId="1" applyFont="1" applyFill="1" applyBorder="1">
      <alignment vertical="center"/>
    </xf>
    <xf numFmtId="38" fontId="7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" fontId="2" fillId="0" borderId="3" xfId="0" applyNumberFormat="1" applyFont="1" applyFill="1" applyBorder="1"/>
    <xf numFmtId="1" fontId="2" fillId="0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2CD0-D02F-45AA-A333-D0DE51A2867D}">
  <dimension ref="A1:J55"/>
  <sheetViews>
    <sheetView tabSelected="1" zoomScaleNormal="100" workbookViewId="0">
      <pane ySplit="2" topLeftCell="A3" activePane="bottomLeft" state="frozen"/>
      <selection activeCell="A2" sqref="A2"/>
      <selection pane="bottomLeft" activeCell="D29" sqref="D29"/>
    </sheetView>
  </sheetViews>
  <sheetFormatPr defaultColWidth="8.875" defaultRowHeight="13.5" x14ac:dyDescent="0.15"/>
  <cols>
    <col min="1" max="1" width="27.625" style="2" customWidth="1"/>
    <col min="2" max="2" width="13.5" style="2" bestFit="1" customWidth="1"/>
    <col min="3" max="3" width="46" style="2" bestFit="1" customWidth="1"/>
    <col min="4" max="4" width="18.375" style="2" bestFit="1" customWidth="1"/>
    <col min="5" max="5" width="7.875" style="2" customWidth="1"/>
    <col min="6" max="7" width="12.625" style="8" customWidth="1"/>
    <col min="8" max="16384" width="8.875" style="2"/>
  </cols>
  <sheetData>
    <row r="1" spans="1:10" s="8" customFormat="1" ht="24.95" customHeight="1" x14ac:dyDescent="0.4">
      <c r="A1" s="23" t="s">
        <v>159</v>
      </c>
      <c r="B1" s="24"/>
      <c r="D1" s="24"/>
      <c r="E1" s="24"/>
      <c r="G1" s="9" t="s">
        <v>153</v>
      </c>
      <c r="J1" s="9"/>
    </row>
    <row r="2" spans="1:10" s="1" customFormat="1" ht="20.100000000000001" customHeight="1" thickBot="1" x14ac:dyDescent="0.45">
      <c r="A2" s="7" t="s">
        <v>0</v>
      </c>
      <c r="B2" s="7" t="s">
        <v>1</v>
      </c>
      <c r="C2" s="7" t="s">
        <v>2</v>
      </c>
      <c r="D2" s="7" t="s">
        <v>3</v>
      </c>
      <c r="E2" s="7" t="s">
        <v>152</v>
      </c>
      <c r="F2" s="10" t="s">
        <v>154</v>
      </c>
      <c r="G2" s="11" t="s">
        <v>155</v>
      </c>
    </row>
    <row r="3" spans="1:10" ht="15" customHeight="1" thickTop="1" x14ac:dyDescent="0.15">
      <c r="A3" s="5" t="s">
        <v>12</v>
      </c>
      <c r="B3" s="6" t="s">
        <v>13</v>
      </c>
      <c r="C3" s="6" t="s">
        <v>14</v>
      </c>
      <c r="D3" s="6" t="s">
        <v>15</v>
      </c>
      <c r="E3" s="25">
        <v>49.199999999999996</v>
      </c>
      <c r="F3" s="12"/>
      <c r="G3" s="13">
        <f>E3*F3</f>
        <v>0</v>
      </c>
    </row>
    <row r="4" spans="1:10" ht="15" customHeight="1" x14ac:dyDescent="0.15">
      <c r="A4" s="3" t="s">
        <v>57</v>
      </c>
      <c r="B4" s="4" t="s">
        <v>58</v>
      </c>
      <c r="C4" s="4" t="s">
        <v>59</v>
      </c>
      <c r="D4" s="4" t="s">
        <v>60</v>
      </c>
      <c r="E4" s="26">
        <v>94.800000000000011</v>
      </c>
      <c r="F4" s="14"/>
      <c r="G4" s="13">
        <f t="shared" ref="G4:G52" si="0">E4*F4</f>
        <v>0</v>
      </c>
    </row>
    <row r="5" spans="1:10" ht="15" customHeight="1" x14ac:dyDescent="0.15">
      <c r="A5" s="3" t="s">
        <v>100</v>
      </c>
      <c r="B5" s="4" t="s">
        <v>101</v>
      </c>
      <c r="C5" s="4" t="s">
        <v>102</v>
      </c>
      <c r="D5" s="4" t="s">
        <v>103</v>
      </c>
      <c r="E5" s="26">
        <v>22.799999999999997</v>
      </c>
      <c r="F5" s="15"/>
      <c r="G5" s="13">
        <f t="shared" si="0"/>
        <v>0</v>
      </c>
    </row>
    <row r="6" spans="1:10" ht="15" customHeight="1" x14ac:dyDescent="0.15">
      <c r="A6" s="3" t="s">
        <v>12</v>
      </c>
      <c r="B6" s="4" t="s">
        <v>16</v>
      </c>
      <c r="C6" s="4" t="s">
        <v>17</v>
      </c>
      <c r="D6" s="4" t="s">
        <v>18</v>
      </c>
      <c r="E6" s="26">
        <v>34.799999999999997</v>
      </c>
      <c r="F6" s="16"/>
      <c r="G6" s="13">
        <f t="shared" si="0"/>
        <v>0</v>
      </c>
    </row>
    <row r="7" spans="1:10" ht="15" customHeight="1" x14ac:dyDescent="0.15">
      <c r="A7" s="3" t="s">
        <v>12</v>
      </c>
      <c r="B7" s="4" t="s">
        <v>19</v>
      </c>
      <c r="C7" s="4" t="s">
        <v>20</v>
      </c>
      <c r="D7" s="4" t="s">
        <v>15</v>
      </c>
      <c r="E7" s="26">
        <v>50.400000000000006</v>
      </c>
      <c r="F7" s="14"/>
      <c r="G7" s="13">
        <f t="shared" si="0"/>
        <v>0</v>
      </c>
    </row>
    <row r="8" spans="1:10" ht="15" customHeight="1" x14ac:dyDescent="0.15">
      <c r="A8" s="3" t="s">
        <v>100</v>
      </c>
      <c r="B8" s="4" t="s">
        <v>104</v>
      </c>
      <c r="C8" s="4" t="s">
        <v>105</v>
      </c>
      <c r="D8" s="4" t="s">
        <v>106</v>
      </c>
      <c r="E8" s="26">
        <v>24</v>
      </c>
      <c r="F8" s="15"/>
      <c r="G8" s="13">
        <f t="shared" si="0"/>
        <v>0</v>
      </c>
    </row>
    <row r="9" spans="1:10" ht="15" customHeight="1" x14ac:dyDescent="0.15">
      <c r="A9" s="3" t="s">
        <v>8</v>
      </c>
      <c r="B9" s="4" t="s">
        <v>9</v>
      </c>
      <c r="C9" s="4" t="s">
        <v>10</v>
      </c>
      <c r="D9" s="4" t="s">
        <v>11</v>
      </c>
      <c r="E9" s="26">
        <v>132</v>
      </c>
      <c r="F9" s="15"/>
      <c r="G9" s="13">
        <f t="shared" si="0"/>
        <v>0</v>
      </c>
    </row>
    <row r="10" spans="1:10" ht="15" customHeight="1" x14ac:dyDescent="0.15">
      <c r="A10" s="3" t="s">
        <v>12</v>
      </c>
      <c r="B10" s="4" t="s">
        <v>21</v>
      </c>
      <c r="C10" s="4" t="s">
        <v>22</v>
      </c>
      <c r="D10" s="4" t="s">
        <v>23</v>
      </c>
      <c r="E10" s="26">
        <v>6</v>
      </c>
      <c r="F10" s="15"/>
      <c r="G10" s="13">
        <f t="shared" si="0"/>
        <v>0</v>
      </c>
    </row>
    <row r="11" spans="1:10" ht="15" customHeight="1" x14ac:dyDescent="0.15">
      <c r="A11" s="3" t="s">
        <v>12</v>
      </c>
      <c r="B11" s="4" t="s">
        <v>24</v>
      </c>
      <c r="C11" s="4" t="s">
        <v>25</v>
      </c>
      <c r="D11" s="4" t="s">
        <v>15</v>
      </c>
      <c r="E11" s="26">
        <v>24</v>
      </c>
      <c r="F11" s="14"/>
      <c r="G11" s="13">
        <f t="shared" si="0"/>
        <v>0</v>
      </c>
    </row>
    <row r="12" spans="1:10" ht="15" customHeight="1" x14ac:dyDescent="0.15">
      <c r="A12" s="3" t="s">
        <v>12</v>
      </c>
      <c r="B12" s="4" t="s">
        <v>26</v>
      </c>
      <c r="C12" s="4" t="s">
        <v>27</v>
      </c>
      <c r="D12" s="4" t="s">
        <v>28</v>
      </c>
      <c r="E12" s="26">
        <v>24</v>
      </c>
      <c r="F12" s="15"/>
      <c r="G12" s="13">
        <f t="shared" si="0"/>
        <v>0</v>
      </c>
    </row>
    <row r="13" spans="1:10" ht="15" customHeight="1" x14ac:dyDescent="0.15">
      <c r="A13" s="3" t="s">
        <v>76</v>
      </c>
      <c r="B13" s="4" t="s">
        <v>77</v>
      </c>
      <c r="C13" s="4" t="s">
        <v>78</v>
      </c>
      <c r="D13" s="4" t="s">
        <v>79</v>
      </c>
      <c r="E13" s="26">
        <v>144</v>
      </c>
      <c r="F13" s="17"/>
      <c r="G13" s="13">
        <f t="shared" si="0"/>
        <v>0</v>
      </c>
    </row>
    <row r="14" spans="1:10" ht="15" customHeight="1" x14ac:dyDescent="0.15">
      <c r="A14" s="3" t="s">
        <v>12</v>
      </c>
      <c r="B14" s="4" t="s">
        <v>29</v>
      </c>
      <c r="C14" s="4" t="s">
        <v>30</v>
      </c>
      <c r="D14" s="4" t="s">
        <v>15</v>
      </c>
      <c r="E14" s="26">
        <v>22.799999999999997</v>
      </c>
      <c r="F14" s="15"/>
      <c r="G14" s="13">
        <f t="shared" si="0"/>
        <v>0</v>
      </c>
    </row>
    <row r="15" spans="1:10" ht="15" customHeight="1" x14ac:dyDescent="0.15">
      <c r="A15" s="3" t="s">
        <v>12</v>
      </c>
      <c r="B15" s="4" t="s">
        <v>31</v>
      </c>
      <c r="C15" s="4" t="s">
        <v>32</v>
      </c>
      <c r="D15" s="4" t="s">
        <v>15</v>
      </c>
      <c r="E15" s="26">
        <v>49.199999999999996</v>
      </c>
      <c r="F15" s="15"/>
      <c r="G15" s="13">
        <f t="shared" si="0"/>
        <v>0</v>
      </c>
    </row>
    <row r="16" spans="1:10" ht="15" customHeight="1" x14ac:dyDescent="0.15">
      <c r="A16" s="3" t="s">
        <v>12</v>
      </c>
      <c r="B16" s="4" t="s">
        <v>33</v>
      </c>
      <c r="C16" s="4" t="s">
        <v>34</v>
      </c>
      <c r="D16" s="4" t="s">
        <v>28</v>
      </c>
      <c r="E16" s="26">
        <v>18</v>
      </c>
      <c r="F16" s="15"/>
      <c r="G16" s="13">
        <f t="shared" si="0"/>
        <v>0</v>
      </c>
    </row>
    <row r="17" spans="1:7" ht="15" customHeight="1" x14ac:dyDescent="0.15">
      <c r="A17" s="3" t="s">
        <v>139</v>
      </c>
      <c r="B17" s="4" t="s">
        <v>140</v>
      </c>
      <c r="C17" s="4" t="s">
        <v>141</v>
      </c>
      <c r="D17" s="4" t="s">
        <v>142</v>
      </c>
      <c r="E17" s="26">
        <v>7.1999999999999993</v>
      </c>
      <c r="F17" s="14"/>
      <c r="G17" s="13">
        <f t="shared" si="0"/>
        <v>0</v>
      </c>
    </row>
    <row r="18" spans="1:7" ht="15" customHeight="1" x14ac:dyDescent="0.15">
      <c r="A18" s="3" t="s">
        <v>12</v>
      </c>
      <c r="B18" s="4" t="s">
        <v>35</v>
      </c>
      <c r="C18" s="4" t="s">
        <v>36</v>
      </c>
      <c r="D18" s="4" t="s">
        <v>37</v>
      </c>
      <c r="E18" s="26">
        <v>42</v>
      </c>
      <c r="F18" s="15"/>
      <c r="G18" s="13">
        <f t="shared" si="0"/>
        <v>0</v>
      </c>
    </row>
    <row r="19" spans="1:7" ht="15" customHeight="1" x14ac:dyDescent="0.15">
      <c r="A19" s="3" t="s">
        <v>90</v>
      </c>
      <c r="B19" s="4" t="s">
        <v>91</v>
      </c>
      <c r="C19" s="4" t="s">
        <v>92</v>
      </c>
      <c r="D19" s="4" t="s">
        <v>93</v>
      </c>
      <c r="E19" s="26">
        <v>70.800000000000011</v>
      </c>
      <c r="F19" s="15"/>
      <c r="G19" s="13">
        <f t="shared" si="0"/>
        <v>0</v>
      </c>
    </row>
    <row r="20" spans="1:7" ht="15" customHeight="1" x14ac:dyDescent="0.15">
      <c r="A20" s="3" t="s">
        <v>61</v>
      </c>
      <c r="B20" s="4" t="s">
        <v>62</v>
      </c>
      <c r="C20" s="4" t="s">
        <v>63</v>
      </c>
      <c r="D20" s="4" t="s">
        <v>64</v>
      </c>
      <c r="E20" s="26">
        <v>12</v>
      </c>
      <c r="F20" s="15"/>
      <c r="G20" s="13">
        <f t="shared" si="0"/>
        <v>0</v>
      </c>
    </row>
    <row r="21" spans="1:7" ht="15" customHeight="1" x14ac:dyDescent="0.15">
      <c r="A21" s="3" t="s">
        <v>100</v>
      </c>
      <c r="B21" s="4" t="s">
        <v>107</v>
      </c>
      <c r="C21" s="4" t="s">
        <v>108</v>
      </c>
      <c r="D21" s="4" t="s">
        <v>109</v>
      </c>
      <c r="E21" s="26">
        <v>24</v>
      </c>
      <c r="F21" s="15"/>
      <c r="G21" s="13">
        <f t="shared" si="0"/>
        <v>0</v>
      </c>
    </row>
    <row r="22" spans="1:7" ht="15" customHeight="1" x14ac:dyDescent="0.15">
      <c r="A22" s="3" t="s">
        <v>76</v>
      </c>
      <c r="B22" s="4" t="s">
        <v>80</v>
      </c>
      <c r="C22" s="4" t="s">
        <v>81</v>
      </c>
      <c r="D22" s="4" t="s">
        <v>82</v>
      </c>
      <c r="E22" s="26">
        <v>85.199999999999989</v>
      </c>
      <c r="F22" s="15"/>
      <c r="G22" s="13">
        <f t="shared" si="0"/>
        <v>0</v>
      </c>
    </row>
    <row r="23" spans="1:7" ht="15" customHeight="1" x14ac:dyDescent="0.15">
      <c r="A23" s="3" t="s">
        <v>100</v>
      </c>
      <c r="B23" s="4" t="s">
        <v>110</v>
      </c>
      <c r="C23" s="4" t="s">
        <v>111</v>
      </c>
      <c r="D23" s="4" t="s">
        <v>112</v>
      </c>
      <c r="E23" s="26">
        <v>16.799999999999997</v>
      </c>
      <c r="F23" s="15"/>
      <c r="G23" s="13">
        <f t="shared" si="0"/>
        <v>0</v>
      </c>
    </row>
    <row r="24" spans="1:7" ht="15" customHeight="1" x14ac:dyDescent="0.15">
      <c r="A24" s="3" t="s">
        <v>76</v>
      </c>
      <c r="B24" s="4" t="s">
        <v>83</v>
      </c>
      <c r="C24" s="4" t="s">
        <v>84</v>
      </c>
      <c r="D24" s="4" t="s">
        <v>85</v>
      </c>
      <c r="E24" s="26">
        <v>247.20000000000002</v>
      </c>
      <c r="F24" s="14"/>
      <c r="G24" s="13">
        <f t="shared" si="0"/>
        <v>0</v>
      </c>
    </row>
    <row r="25" spans="1:7" ht="15" customHeight="1" x14ac:dyDescent="0.15">
      <c r="A25" s="3" t="s">
        <v>12</v>
      </c>
      <c r="B25" s="4" t="s">
        <v>38</v>
      </c>
      <c r="C25" s="4" t="s">
        <v>39</v>
      </c>
      <c r="D25" s="4" t="s">
        <v>28</v>
      </c>
      <c r="E25" s="26">
        <v>25.200000000000003</v>
      </c>
      <c r="F25" s="15"/>
      <c r="G25" s="13">
        <f t="shared" si="0"/>
        <v>0</v>
      </c>
    </row>
    <row r="26" spans="1:7" ht="15" customHeight="1" x14ac:dyDescent="0.15">
      <c r="A26" s="3" t="s">
        <v>76</v>
      </c>
      <c r="B26" s="4" t="s">
        <v>86</v>
      </c>
      <c r="C26" s="4" t="s">
        <v>87</v>
      </c>
      <c r="D26" s="4" t="s">
        <v>85</v>
      </c>
      <c r="E26" s="26">
        <v>133.19999999999999</v>
      </c>
      <c r="F26" s="15"/>
      <c r="G26" s="13">
        <f t="shared" si="0"/>
        <v>0</v>
      </c>
    </row>
    <row r="27" spans="1:7" ht="15" customHeight="1" x14ac:dyDescent="0.15">
      <c r="A27" s="3" t="s">
        <v>90</v>
      </c>
      <c r="B27" s="4" t="s">
        <v>94</v>
      </c>
      <c r="C27" s="4" t="s">
        <v>95</v>
      </c>
      <c r="D27" s="4" t="s">
        <v>96</v>
      </c>
      <c r="E27" s="26">
        <v>46.8</v>
      </c>
      <c r="F27" s="15"/>
      <c r="G27" s="13">
        <f t="shared" si="0"/>
        <v>0</v>
      </c>
    </row>
    <row r="28" spans="1:7" ht="15" customHeight="1" x14ac:dyDescent="0.15">
      <c r="A28" s="3" t="s">
        <v>65</v>
      </c>
      <c r="B28" s="4" t="s">
        <v>66</v>
      </c>
      <c r="C28" s="4" t="s">
        <v>67</v>
      </c>
      <c r="D28" s="4" t="s">
        <v>68</v>
      </c>
      <c r="E28" s="26">
        <v>6</v>
      </c>
      <c r="F28" s="15"/>
      <c r="G28" s="13">
        <f t="shared" si="0"/>
        <v>0</v>
      </c>
    </row>
    <row r="29" spans="1:7" ht="15" customHeight="1" x14ac:dyDescent="0.15">
      <c r="A29" s="3" t="s">
        <v>72</v>
      </c>
      <c r="B29" s="4" t="s">
        <v>73</v>
      </c>
      <c r="C29" s="4" t="s">
        <v>74</v>
      </c>
      <c r="D29" s="4" t="s">
        <v>75</v>
      </c>
      <c r="E29" s="26">
        <v>13.200000000000001</v>
      </c>
      <c r="F29" s="18"/>
      <c r="G29" s="13">
        <f t="shared" si="0"/>
        <v>0</v>
      </c>
    </row>
    <row r="30" spans="1:7" ht="15" customHeight="1" x14ac:dyDescent="0.15">
      <c r="A30" s="3" t="s">
        <v>12</v>
      </c>
      <c r="B30" s="4" t="s">
        <v>40</v>
      </c>
      <c r="C30" s="4" t="s">
        <v>41</v>
      </c>
      <c r="D30" s="4" t="s">
        <v>42</v>
      </c>
      <c r="E30" s="26">
        <v>51.599999999999994</v>
      </c>
      <c r="F30" s="15"/>
      <c r="G30" s="13">
        <f t="shared" si="0"/>
        <v>0</v>
      </c>
    </row>
    <row r="31" spans="1:7" ht="15" customHeight="1" x14ac:dyDescent="0.15">
      <c r="A31" s="3" t="s">
        <v>139</v>
      </c>
      <c r="B31" s="4" t="s">
        <v>143</v>
      </c>
      <c r="C31" s="4" t="s">
        <v>144</v>
      </c>
      <c r="D31" s="4" t="s">
        <v>145</v>
      </c>
      <c r="E31" s="26">
        <v>18</v>
      </c>
      <c r="F31" s="15"/>
      <c r="G31" s="13">
        <f t="shared" si="0"/>
        <v>0</v>
      </c>
    </row>
    <row r="32" spans="1:7" ht="15" customHeight="1" x14ac:dyDescent="0.15">
      <c r="A32" s="3" t="s">
        <v>76</v>
      </c>
      <c r="B32" s="4" t="s">
        <v>88</v>
      </c>
      <c r="C32" s="4" t="s">
        <v>89</v>
      </c>
      <c r="D32" s="4" t="s">
        <v>85</v>
      </c>
      <c r="E32" s="26">
        <v>195.60000000000002</v>
      </c>
      <c r="F32" s="15"/>
      <c r="G32" s="13">
        <f t="shared" si="0"/>
        <v>0</v>
      </c>
    </row>
    <row r="33" spans="1:7" ht="15" customHeight="1" x14ac:dyDescent="0.15">
      <c r="A33" s="3" t="s">
        <v>139</v>
      </c>
      <c r="B33" s="4" t="s">
        <v>146</v>
      </c>
      <c r="C33" s="4" t="s">
        <v>147</v>
      </c>
      <c r="D33" s="4" t="s">
        <v>148</v>
      </c>
      <c r="E33" s="26">
        <v>7.1999999999999993</v>
      </c>
      <c r="F33" s="19"/>
      <c r="G33" s="13">
        <f t="shared" si="0"/>
        <v>0</v>
      </c>
    </row>
    <row r="34" spans="1:7" ht="15" customHeight="1" x14ac:dyDescent="0.15">
      <c r="A34" s="3" t="s">
        <v>100</v>
      </c>
      <c r="B34" s="4" t="s">
        <v>113</v>
      </c>
      <c r="C34" s="4" t="s">
        <v>114</v>
      </c>
      <c r="D34" s="4" t="s">
        <v>115</v>
      </c>
      <c r="E34" s="26">
        <v>31.200000000000003</v>
      </c>
      <c r="F34" s="19"/>
      <c r="G34" s="13">
        <f t="shared" si="0"/>
        <v>0</v>
      </c>
    </row>
    <row r="35" spans="1:7" ht="15" customHeight="1" x14ac:dyDescent="0.15">
      <c r="A35" s="3" t="s">
        <v>100</v>
      </c>
      <c r="B35" s="4" t="s">
        <v>116</v>
      </c>
      <c r="C35" s="4" t="s">
        <v>117</v>
      </c>
      <c r="D35" s="4" t="s">
        <v>118</v>
      </c>
      <c r="E35" s="26">
        <v>36</v>
      </c>
      <c r="F35" s="19"/>
      <c r="G35" s="13">
        <f t="shared" si="0"/>
        <v>0</v>
      </c>
    </row>
    <row r="36" spans="1:7" ht="15" customHeight="1" x14ac:dyDescent="0.15">
      <c r="A36" s="3" t="s">
        <v>65</v>
      </c>
      <c r="B36" s="4" t="s">
        <v>69</v>
      </c>
      <c r="C36" s="4" t="s">
        <v>70</v>
      </c>
      <c r="D36" s="4" t="s">
        <v>71</v>
      </c>
      <c r="E36" s="26">
        <v>9.6000000000000014</v>
      </c>
      <c r="F36" s="19"/>
      <c r="G36" s="13">
        <f t="shared" si="0"/>
        <v>0</v>
      </c>
    </row>
    <row r="37" spans="1:7" ht="15" customHeight="1" x14ac:dyDescent="0.15">
      <c r="A37" s="3" t="s">
        <v>90</v>
      </c>
      <c r="B37" s="4" t="s">
        <v>97</v>
      </c>
      <c r="C37" s="4" t="s">
        <v>98</v>
      </c>
      <c r="D37" s="4" t="s">
        <v>99</v>
      </c>
      <c r="E37" s="26">
        <v>16.799999999999997</v>
      </c>
      <c r="F37" s="19"/>
      <c r="G37" s="13">
        <f t="shared" si="0"/>
        <v>0</v>
      </c>
    </row>
    <row r="38" spans="1:7" ht="15" customHeight="1" x14ac:dyDescent="0.15">
      <c r="A38" s="3" t="s">
        <v>139</v>
      </c>
      <c r="B38" s="4" t="s">
        <v>149</v>
      </c>
      <c r="C38" s="4" t="s">
        <v>150</v>
      </c>
      <c r="D38" s="4" t="s">
        <v>151</v>
      </c>
      <c r="E38" s="26">
        <v>19.200000000000003</v>
      </c>
      <c r="F38" s="19"/>
      <c r="G38" s="13">
        <f t="shared" si="0"/>
        <v>0</v>
      </c>
    </row>
    <row r="39" spans="1:7" ht="15" customHeight="1" x14ac:dyDescent="0.15">
      <c r="A39" s="3" t="s">
        <v>100</v>
      </c>
      <c r="B39" s="4" t="s">
        <v>119</v>
      </c>
      <c r="C39" s="4" t="s">
        <v>120</v>
      </c>
      <c r="D39" s="4" t="s">
        <v>121</v>
      </c>
      <c r="E39" s="26">
        <v>21.6</v>
      </c>
      <c r="F39" s="19"/>
      <c r="G39" s="13">
        <f t="shared" si="0"/>
        <v>0</v>
      </c>
    </row>
    <row r="40" spans="1:7" ht="15" customHeight="1" x14ac:dyDescent="0.15">
      <c r="A40" s="3" t="s">
        <v>100</v>
      </c>
      <c r="B40" s="4" t="s">
        <v>122</v>
      </c>
      <c r="C40" s="4" t="s">
        <v>123</v>
      </c>
      <c r="D40" s="4" t="s">
        <v>112</v>
      </c>
      <c r="E40" s="26">
        <v>12</v>
      </c>
      <c r="F40" s="19"/>
      <c r="G40" s="13">
        <f t="shared" si="0"/>
        <v>0</v>
      </c>
    </row>
    <row r="41" spans="1:7" ht="15" customHeight="1" x14ac:dyDescent="0.15">
      <c r="A41" s="3" t="s">
        <v>12</v>
      </c>
      <c r="B41" s="4" t="s">
        <v>43</v>
      </c>
      <c r="C41" s="4" t="s">
        <v>44</v>
      </c>
      <c r="D41" s="4" t="s">
        <v>45</v>
      </c>
      <c r="E41" s="26">
        <v>151.19999999999999</v>
      </c>
      <c r="F41" s="19"/>
      <c r="G41" s="13">
        <f t="shared" si="0"/>
        <v>0</v>
      </c>
    </row>
    <row r="42" spans="1:7" ht="15" customHeight="1" x14ac:dyDescent="0.15">
      <c r="A42" s="3" t="s">
        <v>12</v>
      </c>
      <c r="B42" s="4" t="s">
        <v>46</v>
      </c>
      <c r="C42" s="4" t="s">
        <v>47</v>
      </c>
      <c r="D42" s="4" t="s">
        <v>48</v>
      </c>
      <c r="E42" s="26">
        <v>19.200000000000003</v>
      </c>
      <c r="F42" s="19"/>
      <c r="G42" s="13">
        <f t="shared" si="0"/>
        <v>0</v>
      </c>
    </row>
    <row r="43" spans="1:7" ht="15" customHeight="1" x14ac:dyDescent="0.15">
      <c r="A43" s="3" t="s">
        <v>12</v>
      </c>
      <c r="B43" s="4" t="s">
        <v>49</v>
      </c>
      <c r="C43" s="4" t="s">
        <v>50</v>
      </c>
      <c r="D43" s="4" t="s">
        <v>51</v>
      </c>
      <c r="E43" s="26">
        <v>6</v>
      </c>
      <c r="F43" s="19"/>
      <c r="G43" s="13">
        <f t="shared" si="0"/>
        <v>0</v>
      </c>
    </row>
    <row r="44" spans="1:7" ht="15" customHeight="1" x14ac:dyDescent="0.15">
      <c r="A44" s="3" t="s">
        <v>100</v>
      </c>
      <c r="B44" s="4" t="s">
        <v>124</v>
      </c>
      <c r="C44" s="4" t="s">
        <v>125</v>
      </c>
      <c r="D44" s="4" t="s">
        <v>126</v>
      </c>
      <c r="E44" s="26">
        <v>19.200000000000003</v>
      </c>
      <c r="F44" s="19"/>
      <c r="G44" s="13">
        <f t="shared" si="0"/>
        <v>0</v>
      </c>
    </row>
    <row r="45" spans="1:7" ht="15" customHeight="1" x14ac:dyDescent="0.15">
      <c r="A45" s="3" t="s">
        <v>100</v>
      </c>
      <c r="B45" s="4" t="s">
        <v>127</v>
      </c>
      <c r="C45" s="4" t="s">
        <v>128</v>
      </c>
      <c r="D45" s="4" t="s">
        <v>115</v>
      </c>
      <c r="E45" s="26">
        <v>31.200000000000003</v>
      </c>
      <c r="F45" s="19"/>
      <c r="G45" s="13">
        <f t="shared" si="0"/>
        <v>0</v>
      </c>
    </row>
    <row r="46" spans="1:7" ht="15" customHeight="1" x14ac:dyDescent="0.15">
      <c r="A46" s="3" t="s">
        <v>100</v>
      </c>
      <c r="B46" s="4" t="s">
        <v>129</v>
      </c>
      <c r="C46" s="4" t="s">
        <v>130</v>
      </c>
      <c r="D46" s="4" t="s">
        <v>109</v>
      </c>
      <c r="E46" s="26">
        <v>22.799999999999997</v>
      </c>
      <c r="F46" s="18"/>
      <c r="G46" s="13">
        <f t="shared" si="0"/>
        <v>0</v>
      </c>
    </row>
    <row r="47" spans="1:7" ht="15" customHeight="1" x14ac:dyDescent="0.15">
      <c r="A47" s="3" t="s">
        <v>12</v>
      </c>
      <c r="B47" s="4" t="s">
        <v>52</v>
      </c>
      <c r="C47" s="4" t="s">
        <v>53</v>
      </c>
      <c r="D47" s="4" t="s">
        <v>54</v>
      </c>
      <c r="E47" s="26">
        <v>7.1999999999999993</v>
      </c>
      <c r="F47" s="18"/>
      <c r="G47" s="13">
        <f t="shared" si="0"/>
        <v>0</v>
      </c>
    </row>
    <row r="48" spans="1:7" ht="15" customHeight="1" x14ac:dyDescent="0.15">
      <c r="A48" s="3" t="s">
        <v>100</v>
      </c>
      <c r="B48" s="4" t="s">
        <v>131</v>
      </c>
      <c r="C48" s="4" t="s">
        <v>132</v>
      </c>
      <c r="D48" s="4" t="s">
        <v>133</v>
      </c>
      <c r="E48" s="26">
        <v>20.399999999999999</v>
      </c>
      <c r="F48" s="15"/>
      <c r="G48" s="13">
        <f t="shared" si="0"/>
        <v>0</v>
      </c>
    </row>
    <row r="49" spans="1:7" ht="15" customHeight="1" x14ac:dyDescent="0.15">
      <c r="A49" s="3" t="s">
        <v>100</v>
      </c>
      <c r="B49" s="4" t="s">
        <v>134</v>
      </c>
      <c r="C49" s="4" t="s">
        <v>135</v>
      </c>
      <c r="D49" s="4" t="s">
        <v>109</v>
      </c>
      <c r="E49" s="26">
        <v>31.200000000000003</v>
      </c>
      <c r="F49" s="15"/>
      <c r="G49" s="13">
        <f t="shared" si="0"/>
        <v>0</v>
      </c>
    </row>
    <row r="50" spans="1:7" ht="15" customHeight="1" x14ac:dyDescent="0.15">
      <c r="A50" s="3" t="s">
        <v>4</v>
      </c>
      <c r="B50" s="4" t="s">
        <v>5</v>
      </c>
      <c r="C50" s="4" t="s">
        <v>6</v>
      </c>
      <c r="D50" s="4" t="s">
        <v>7</v>
      </c>
      <c r="E50" s="26">
        <v>12</v>
      </c>
      <c r="F50" s="15"/>
      <c r="G50" s="13">
        <f t="shared" si="0"/>
        <v>0</v>
      </c>
    </row>
    <row r="51" spans="1:7" ht="15" customHeight="1" x14ac:dyDescent="0.15">
      <c r="A51" s="3" t="s">
        <v>12</v>
      </c>
      <c r="B51" s="4" t="s">
        <v>55</v>
      </c>
      <c r="C51" s="4" t="s">
        <v>56</v>
      </c>
      <c r="D51" s="4" t="s">
        <v>51</v>
      </c>
      <c r="E51" s="26">
        <v>6</v>
      </c>
      <c r="F51" s="15"/>
      <c r="G51" s="13">
        <f t="shared" si="0"/>
        <v>0</v>
      </c>
    </row>
    <row r="52" spans="1:7" ht="15" customHeight="1" x14ac:dyDescent="0.15">
      <c r="A52" s="3" t="s">
        <v>100</v>
      </c>
      <c r="B52" s="4" t="s">
        <v>136</v>
      </c>
      <c r="C52" s="4" t="s">
        <v>137</v>
      </c>
      <c r="D52" s="4" t="s">
        <v>138</v>
      </c>
      <c r="E52" s="26">
        <v>12</v>
      </c>
      <c r="F52" s="15"/>
      <c r="G52" s="13">
        <f t="shared" si="0"/>
        <v>0</v>
      </c>
    </row>
    <row r="53" spans="1:7" ht="20.100000000000001" customHeight="1" x14ac:dyDescent="0.15">
      <c r="F53" s="27" t="s">
        <v>156</v>
      </c>
      <c r="G53" s="20">
        <f>SUM(G3:G52)</f>
        <v>0</v>
      </c>
    </row>
    <row r="54" spans="1:7" ht="20.100000000000001" customHeight="1" thickBot="1" x14ac:dyDescent="0.2">
      <c r="F54" s="28" t="s">
        <v>157</v>
      </c>
      <c r="G54" s="21">
        <f>G53*0.1</f>
        <v>0</v>
      </c>
    </row>
    <row r="55" spans="1:7" ht="20.100000000000001" customHeight="1" thickBot="1" x14ac:dyDescent="0.2">
      <c r="F55" s="29" t="s">
        <v>158</v>
      </c>
      <c r="G55" s="22">
        <f>SUM(G53:G54)</f>
        <v>0</v>
      </c>
    </row>
  </sheetData>
  <autoFilter ref="A2:F52" xr:uid="{8B918A8B-D3BC-4D66-B850-153DC1D7A7E2}">
    <sortState xmlns:xlrd2="http://schemas.microsoft.com/office/spreadsheetml/2017/richdata2" ref="A3:F52">
      <sortCondition ref="A2:A52"/>
    </sortState>
  </autoFilter>
  <phoneticPr fontId="3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2020年度検査試薬明細書</vt:lpstr>
      <vt:lpstr>'2020年度検査試薬明細書'!Print_Titles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asokahp</cp:lastModifiedBy>
  <cp:lastPrinted>2020-02-14T00:41:42Z</cp:lastPrinted>
  <dcterms:created xsi:type="dcterms:W3CDTF">2020-02-13T09:33:14Z</dcterms:created>
  <dcterms:modified xsi:type="dcterms:W3CDTF">2020-02-21T01:03:58Z</dcterms:modified>
</cp:coreProperties>
</file>